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helbe_peiker_rmk_ee/Documents/Dokumendid/HELBE HANKED/HANKED/1. ETTEVALMISTAMISEL/Meremõisa telkimisala parkla ja teede projekteerimine ja ehitamine/"/>
    </mc:Choice>
  </mc:AlternateContent>
  <xr:revisionPtr revIDLastSave="202" documentId="8_{F39AB1C2-C13F-43C9-BB4B-32A93BB1C510}" xr6:coauthVersionLast="47" xr6:coauthVersionMax="47" xr10:uidLastSave="{41756B1D-3B11-4C43-AC48-5F9ABC8A72A2}"/>
  <bookViews>
    <workbookView xWindow="-28920" yWindow="2940" windowWidth="29040" windowHeight="15720" tabRatio="725" xr2:uid="{00000000-000D-0000-FFFF-FFFF00000000}"/>
  </bookViews>
  <sheets>
    <sheet name="Leht1" sheetId="11" r:id="rId1"/>
  </sheet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9" i="11" l="1"/>
  <c r="F40" i="11"/>
  <c r="F39" i="11"/>
  <c r="F38" i="11"/>
  <c r="F36" i="11"/>
  <c r="F35" i="11"/>
  <c r="F34" i="11"/>
  <c r="F13" i="11" l="1"/>
  <c r="F12" i="11"/>
  <c r="F44" i="11" l="1"/>
  <c r="F43" i="11"/>
  <c r="F42" i="11"/>
  <c r="F41" i="11"/>
  <c r="F37" i="11"/>
  <c r="F25" i="11"/>
  <c r="F31" i="11"/>
  <c r="F30" i="11"/>
  <c r="F28" i="11"/>
  <c r="F27" i="11"/>
  <c r="F26" i="11"/>
  <c r="F45" i="11" l="1"/>
  <c r="F32" i="11"/>
  <c r="F17" i="11"/>
  <c r="F16" i="11"/>
  <c r="F22" i="11"/>
  <c r="F21" i="11"/>
  <c r="F20" i="11"/>
  <c r="F19" i="11"/>
  <c r="F18" i="11"/>
  <c r="F10" i="11"/>
  <c r="F23" i="11" l="1"/>
  <c r="F9" i="11"/>
  <c r="F14" i="11" s="1"/>
  <c r="E46" i="11" l="1"/>
</calcChain>
</file>

<file path=xl/sharedStrings.xml><?xml version="1.0" encoding="utf-8"?>
<sst xmlns="http://schemas.openxmlformats.org/spreadsheetml/2006/main" count="86" uniqueCount="55">
  <si>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</si>
  <si>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</si>
  <si>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</si>
  <si>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</si>
  <si>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</si>
  <si>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</si>
  <si>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</si>
  <si>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määramisel lähtutakse EVS-EN 13285:2010 ja EVS-EN 13242:2006+A1:2008 standardi nõuetest.</t>
  </si>
  <si>
    <t>tk</t>
  </si>
  <si>
    <t>Pakkuja nimi ja registrikood: ……………………………………………………………………</t>
  </si>
  <si>
    <t>Ehitusobjekti infotahvlite paigaldus (mõõtudega 1m x 1,5m) ja olemasolu</t>
  </si>
  <si>
    <t>Objekt</t>
  </si>
  <si>
    <t>Liiklusmärgi 341 "Massipiirang" komplekti paigaldamine koos lisateatetahvliga 891b "Välja arvatud RMK loal" (suurusgrupp 2)</t>
  </si>
  <si>
    <t>1 kompl.</t>
  </si>
  <si>
    <t>Liiklusmärgi 644 "Tee nimetus" komplekti (2tk) paigaldamine</t>
  </si>
  <si>
    <t>Ehitustööde ajaks ajutise liikluse korraldamine ja liiklusmärkide paigaldus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</si>
  <si>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</si>
  <si>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</si>
  <si>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Liiklusmärgi 221 "Anna teed" komplekti paigaldamine koos eelteavitusmärgiga 221+811 (suurusgrupp 2)</t>
  </si>
  <si>
    <r>
      <t>m</t>
    </r>
    <r>
      <rPr>
        <vertAlign val="superscript"/>
        <sz val="8"/>
        <color theme="1"/>
        <rFont val="Arial"/>
        <family val="2"/>
        <charset val="186"/>
      </rPr>
      <t>2</t>
    </r>
  </si>
  <si>
    <t>Geotekstiili (Deklareeritud tõmbetugevus MD/CMD ≥20 kN/m, 5,0 m lai, mitte kootud kangas) paigaldamine tihendatud ja profileeritud muldkehale</t>
  </si>
  <si>
    <t>Muldkeha ehitamine kohalikust pinnasest paigaldamine ja tihendamine (vedu objekti piires)</t>
  </si>
  <si>
    <t>1,05 km</t>
  </si>
  <si>
    <t>Männimäe ühendustee (0,03 km) rekonstrueerimine</t>
  </si>
  <si>
    <t>Männimäe ühendustee (0,03 km) rekonstrueerimine kokku</t>
  </si>
  <si>
    <t>Meremõisa rannatee (0,4 km) rekonstrueerimine kokku</t>
  </si>
  <si>
    <t>Meremõisa rannatee (0,4 km) rekonstrueerimine</t>
  </si>
  <si>
    <t>Puhkeala tee ja parkla (0,06+0,57 km) ehitamine</t>
  </si>
  <si>
    <t>Puhkeala tee ja parkla (0,06+0,57 km) ehitamine kokku</t>
  </si>
  <si>
    <t>Meremõisa telkimisala parkla ja teede projekteerimine</t>
  </si>
  <si>
    <t>Meremõisa telkimisala parkla ja teede projekteerimine kokku</t>
  </si>
  <si>
    <t>Projekteerimise välitööd</t>
  </si>
  <si>
    <t>objekt</t>
  </si>
  <si>
    <t>Lisa 1 - Hinnapakkumuse vorm hankes "Meremõisa telkimisala parkla ja teede projekteerimine ja ehitamine"</t>
  </si>
  <si>
    <t>Projekteerimine</t>
  </si>
  <si>
    <t>Lubade, kooskõlastuste ja kasutuslubade ning tagatiste hankimine jne. (Trasside valdajad, Transpordiamet, Keskkonnaamet jne.) kokku</t>
  </si>
  <si>
    <t>Koordinaatidega seotud projekt- ja teostusjoonise koostamine (RMK nõuete kohane ja digitaalne) kõik teed kokku</t>
  </si>
  <si>
    <t>Nõuetekohase projektdokumentatsiooni ja jooniste koostamine (RMK nõuete kohane ja digitaalne) kõik teed kokku</t>
  </si>
  <si>
    <t>Teemulde töötlemine profiili koos teekraede likvideerimisega ning mulde tihendamisega</t>
  </si>
  <si>
    <r>
      <t>m</t>
    </r>
    <r>
      <rPr>
        <vertAlign val="superscript"/>
        <sz val="8"/>
        <color indexed="8"/>
        <rFont val="Arial"/>
        <family val="2"/>
        <charset val="186"/>
      </rPr>
      <t>2</t>
    </r>
  </si>
  <si>
    <t>Pinnatud kruuskatte (eelpuistega kahekordne pindamine (2xE); fraktsioneeritud killustik, fr. 8/16 mm ja 4/8 mm) ehitamine koos tihendamisega, h=2cm. Pindamisjuhis (Transpordiameti 2023.a. juhis 17.03.2023  nr 1.1-1/23/36)</t>
  </si>
  <si>
    <t>Killustikalus (lubjakivikillustik) fr 32/63 kiilutud fr 12/16 kuluga 25kg/m² ja kiilutud fr 8/12 kuluga 15kg/m² rajamine H=20sm (+materjal ja vedu karjäärist)</t>
  </si>
  <si>
    <t>Killustikalus (lubjakivikillustik) fr 32/63 kiilutud fr 12/16 kuluga 25kg/m² ja kiilutud fr 8/12 kuluga 15kg/m² rajamine H=10sm (+materjal ja vedu karjäärist)</t>
  </si>
  <si>
    <t>Teemulde töötlemine profiili koos tihendamisega</t>
  </si>
  <si>
    <t>jm</t>
  </si>
  <si>
    <t>Puhkeala tee parklast puhkealale rajada hakkpuiduga kaetud 1,5m laiune ja 10 sm paksune jalgrada.</t>
  </si>
  <si>
    <t>Liiklusmärkide nr 576 ja 575a (2tk) komplektid koos paigaldamisega (2 suurusgrupp)</t>
  </si>
  <si>
    <t>Liiklusmärgi 331 "Sissesõidu keeld" komplekti paigaldamine (suurusgrupp 2)</t>
  </si>
  <si>
    <t>Immutatud puitpiire 200x200mm, postide vahekaugus 2,5 m paigaldamine</t>
  </si>
  <si>
    <t>Immutatud puitpiirde postid 150x150mm (koos SBS kattega), posti pikkus 1,3m paigaldamine</t>
  </si>
  <si>
    <t>* Kõik tööde juures tuleb arvestada ka materjalide maksumus.</t>
  </si>
  <si>
    <t xml:space="preserve">** Teeehituse kasutatavate sidumata ja hüdrauliliselt seotud segude ja täitematerjalide mõistete käsitlemisel ning kvaliteedi </t>
  </si>
  <si>
    <t>*** Geotekstiilide markeerimisel ja määramisel tuleb lähtuda EVS-EN ISO 10320:2019 standardi nõuetest.</t>
  </si>
  <si>
    <t>**** Geotekstiilid peavad olema sertifitseeritud NGS (NorGeoSpec) või mõne muu analoogse sõltumatu sertifitseerija poolt.</t>
  </si>
  <si>
    <t xml:space="preserve">***** Objektil peab olema tagatud ajakohane ajutine liikluskorraldus paigaldatud ajutiste liiklusmärkidega nr 158 „Teetööd“, nr 331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</si>
</sst>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186"/>
    </font>
    <font>
      <vertAlign val="superscript"/>
      <sz val="8"/>
      <color theme="1"/>
      <name val="Arial"/>
      <family val="2"/>
      <charset val="186"/>
    </font>
    <font>
      <vertAlign val="superscript"/>
      <sz val="8"/>
      <color indexed="8"/>
      <name val="Arial"/>
      <family val="2"/>
      <charset val="186"/>
    </font>
    <font>
      <sz val="8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75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6" fillId="0" borderId="0"/>
    <xf numFmtId="0" fontId="1" fillId="0" borderId="0"/>
    <xf numFmtId="0" fontId="1" fillId="0" borderId="0">
      <alignment wrapText="1"/>
    </xf>
    <xf numFmtId="1" fontId="1" fillId="0" borderId="14" applyAlignment="0"/>
    <xf numFmtId="0" fontId="1" fillId="0" borderId="0"/>
    <xf numFmtId="0" fontId="1" fillId="0" borderId="0"/>
  </cellStyleXfs>
  <cellXfs count="66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14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" fontId="2" fillId="0" borderId="14" xfId="0" applyNumberFormat="1" applyFont="1" applyBorder="1" applyAlignment="1">
      <alignment horizontal="right" vertical="center" wrapText="1"/>
    </xf>
    <xf numFmtId="4" fontId="2" fillId="0" borderId="14" xfId="0" applyNumberFormat="1" applyFont="1" applyBorder="1" applyAlignment="1">
      <alignment horizontal="right" vertical="center"/>
    </xf>
    <xf numFmtId="0" fontId="27" fillId="0" borderId="14" xfId="0" applyFont="1" applyBorder="1" applyAlignment="1">
      <alignment vertical="center" wrapText="1"/>
    </xf>
    <xf numFmtId="0" fontId="2" fillId="0" borderId="14" xfId="0" applyFont="1" applyBorder="1" applyAlignment="1">
      <alignment horizontal="left" vertical="center" wrapText="1"/>
    </xf>
    <xf numFmtId="0" fontId="24" fillId="0" borderId="14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2" fillId="24" borderId="14" xfId="0" applyFont="1" applyFill="1" applyBorder="1" applyAlignment="1">
      <alignment horizontal="left" vertical="center" wrapText="1"/>
    </xf>
    <xf numFmtId="0" fontId="2" fillId="24" borderId="14" xfId="0" applyFont="1" applyFill="1" applyBorder="1" applyAlignment="1">
      <alignment horizontal="center" vertical="center"/>
    </xf>
    <xf numFmtId="3" fontId="2" fillId="0" borderId="14" xfId="0" applyNumberFormat="1" applyFont="1" applyBorder="1" applyAlignment="1">
      <alignment horizontal="right" vertical="center"/>
    </xf>
    <xf numFmtId="0" fontId="27" fillId="0" borderId="0" xfId="0" applyFont="1" applyAlignment="1">
      <alignment horizontal="right" vertical="center"/>
    </xf>
    <xf numFmtId="0" fontId="27" fillId="0" borderId="0" xfId="0" applyFont="1" applyAlignment="1">
      <alignment vertical="center"/>
    </xf>
    <xf numFmtId="0" fontId="2" fillId="0" borderId="14" xfId="0" applyFont="1" applyBorder="1" applyAlignment="1">
      <alignment horizontal="center" vertical="center"/>
    </xf>
    <xf numFmtId="3" fontId="27" fillId="0" borderId="14" xfId="0" applyNumberFormat="1" applyFont="1" applyBorder="1" applyAlignment="1">
      <alignment vertical="center"/>
    </xf>
    <xf numFmtId="4" fontId="27" fillId="0" borderId="14" xfId="0" applyNumberFormat="1" applyFont="1" applyBorder="1" applyAlignment="1">
      <alignment horizontal="right" vertical="center"/>
    </xf>
    <xf numFmtId="4" fontId="3" fillId="0" borderId="17" xfId="0" applyNumberFormat="1" applyFont="1" applyBorder="1" applyAlignment="1">
      <alignment vertical="center" wrapText="1"/>
    </xf>
    <xf numFmtId="0" fontId="27" fillId="0" borderId="14" xfId="0" applyFont="1" applyBorder="1" applyAlignment="1">
      <alignment horizontal="center" vertical="center"/>
    </xf>
    <xf numFmtId="0" fontId="27" fillId="0" borderId="14" xfId="0" applyFont="1" applyBorder="1" applyAlignment="1">
      <alignment horizontal="left" vertical="center" wrapText="1"/>
    </xf>
    <xf numFmtId="0" fontId="27" fillId="0" borderId="14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1" fontId="27" fillId="0" borderId="14" xfId="0" applyNumberFormat="1" applyFont="1" applyBorder="1" applyAlignment="1">
      <alignment horizontal="right" vertical="center" wrapText="1"/>
    </xf>
    <xf numFmtId="3" fontId="27" fillId="0" borderId="14" xfId="0" applyNumberFormat="1" applyFont="1" applyBorder="1" applyAlignment="1">
      <alignment horizontal="right" vertical="center" wrapText="1"/>
    </xf>
    <xf numFmtId="0" fontId="2" fillId="0" borderId="14" xfId="61" applyFont="1" applyBorder="1" applyAlignment="1">
      <alignment vertical="center" wrapText="1"/>
    </xf>
    <xf numFmtId="0" fontId="2" fillId="0" borderId="14" xfId="51" applyFont="1" applyBorder="1" applyAlignment="1">
      <alignment horizontal="left" vertical="center" wrapText="1"/>
    </xf>
    <xf numFmtId="0" fontId="27" fillId="0" borderId="14" xfId="0" applyFont="1" applyBorder="1" applyAlignment="1">
      <alignment horizontal="justify" vertical="center" wrapText="1"/>
    </xf>
    <xf numFmtId="1" fontId="27" fillId="0" borderId="14" xfId="0" applyNumberFormat="1" applyFont="1" applyBorder="1" applyAlignment="1">
      <alignment vertical="center"/>
    </xf>
    <xf numFmtId="0" fontId="30" fillId="0" borderId="14" xfId="0" applyFont="1" applyBorder="1" applyAlignment="1">
      <alignment vertical="center" wrapText="1"/>
    </xf>
    <xf numFmtId="0" fontId="30" fillId="25" borderId="14" xfId="0" applyFont="1" applyFill="1" applyBorder="1" applyAlignment="1">
      <alignment horizontal="center"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right" vertical="center" wrapText="1"/>
    </xf>
    <xf numFmtId="0" fontId="3" fillId="0" borderId="27" xfId="0" applyFont="1" applyBorder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3" fillId="0" borderId="22" xfId="0" applyFont="1" applyBorder="1" applyAlignment="1">
      <alignment horizontal="right" vertical="center" wrapText="1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1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4" fontId="3" fillId="26" borderId="20" xfId="0" applyNumberFormat="1" applyFont="1" applyFill="1" applyBorder="1" applyAlignment="1">
      <alignment horizontal="center" vertical="center" wrapText="1"/>
    </xf>
    <xf numFmtId="4" fontId="3" fillId="26" borderId="21" xfId="0" applyNumberFormat="1" applyFont="1" applyFill="1" applyBorder="1" applyAlignment="1">
      <alignment horizontal="center" vertical="center" wrapText="1"/>
    </xf>
  </cellXfs>
  <cellStyles count="75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cel Built-in Input" xfId="74" xr:uid="{12BB8D70-89F8-4DDC-A807-65FEAB83121D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10" xfId="73" xr:uid="{7DF149F1-85CA-44EE-8DCD-5DB8386655CB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2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M54"/>
  <sheetViews>
    <sheetView tabSelected="1" workbookViewId="0">
      <selection activeCell="K14" sqref="K14"/>
    </sheetView>
  </sheetViews>
  <sheetFormatPr defaultColWidth="9.109375" defaultRowHeight="10.199999999999999" x14ac:dyDescent="0.25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47" s="14" customFormat="1" ht="49.2" customHeight="1" x14ac:dyDescent="0.25">
      <c r="A1" s="49" t="s">
        <v>33</v>
      </c>
      <c r="B1" s="50"/>
      <c r="C1" s="50"/>
      <c r="D1" s="50"/>
      <c r="E1" s="50"/>
      <c r="F1" s="50"/>
    </row>
    <row r="2" spans="1:47" s="14" customFormat="1" ht="12.75" customHeight="1" x14ac:dyDescent="0.25">
      <c r="A2" s="3"/>
      <c r="B2" s="6"/>
      <c r="C2" s="3"/>
      <c r="D2" s="9"/>
      <c r="E2" s="7"/>
      <c r="F2" s="7"/>
    </row>
    <row r="3" spans="1:47" s="14" customFormat="1" ht="15" x14ac:dyDescent="0.25">
      <c r="A3" s="5" t="s">
        <v>9</v>
      </c>
      <c r="B3" s="6"/>
      <c r="C3" s="3"/>
      <c r="D3" s="9"/>
      <c r="E3" s="7"/>
      <c r="F3" s="7"/>
    </row>
    <row r="4" spans="1:47" ht="10.8" thickBot="1" x14ac:dyDescent="0.3"/>
    <row r="5" spans="1:47" s="4" customFormat="1" ht="12.75" customHeight="1" x14ac:dyDescent="0.25">
      <c r="A5" s="51" t="s">
        <v>2</v>
      </c>
      <c r="B5" s="54" t="s">
        <v>0</v>
      </c>
      <c r="C5" s="54" t="s">
        <v>3</v>
      </c>
      <c r="D5" s="54" t="s">
        <v>4</v>
      </c>
      <c r="E5" s="57" t="s">
        <v>5</v>
      </c>
      <c r="F5" s="60" t="s">
        <v>6</v>
      </c>
    </row>
    <row r="6" spans="1:47" s="4" customFormat="1" ht="13.2" x14ac:dyDescent="0.25">
      <c r="A6" s="52"/>
      <c r="B6" s="55"/>
      <c r="C6" s="55"/>
      <c r="D6" s="55"/>
      <c r="E6" s="58"/>
      <c r="F6" s="61"/>
      <c r="G6" s="1"/>
      <c r="H6" s="1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</row>
    <row r="7" spans="1:47" s="4" customFormat="1" ht="12.75" customHeight="1" thickBot="1" x14ac:dyDescent="0.3">
      <c r="A7" s="53"/>
      <c r="B7" s="56"/>
      <c r="C7" s="56"/>
      <c r="D7" s="33" t="s">
        <v>22</v>
      </c>
      <c r="E7" s="59"/>
      <c r="F7" s="62"/>
      <c r="G7" s="1"/>
      <c r="H7" s="1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</row>
    <row r="8" spans="1:47" s="4" customFormat="1" ht="12.75" customHeight="1" x14ac:dyDescent="0.25">
      <c r="A8" s="42" t="s">
        <v>29</v>
      </c>
      <c r="B8" s="43"/>
      <c r="C8" s="43"/>
      <c r="D8" s="43"/>
      <c r="E8" s="43"/>
      <c r="F8" s="44"/>
      <c r="G8" s="1"/>
      <c r="H8" s="1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</row>
    <row r="9" spans="1:47" s="4" customFormat="1" ht="10.95" customHeight="1" x14ac:dyDescent="0.25">
      <c r="A9" s="12">
        <v>1</v>
      </c>
      <c r="B9" s="31" t="s">
        <v>31</v>
      </c>
      <c r="C9" s="32" t="s">
        <v>32</v>
      </c>
      <c r="D9" s="34">
        <v>1</v>
      </c>
      <c r="E9" s="10"/>
      <c r="F9" s="11">
        <f t="shared" ref="F9:F13" si="0">SUM(D9*E9)</f>
        <v>0</v>
      </c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</row>
    <row r="10" spans="1:47" s="4" customFormat="1" ht="10.95" customHeight="1" x14ac:dyDescent="0.25">
      <c r="A10" s="12">
        <v>2</v>
      </c>
      <c r="B10" s="31" t="s">
        <v>34</v>
      </c>
      <c r="C10" s="32" t="s">
        <v>32</v>
      </c>
      <c r="D10" s="34">
        <v>1</v>
      </c>
      <c r="E10" s="10"/>
      <c r="F10" s="11">
        <f t="shared" si="0"/>
        <v>0</v>
      </c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</row>
    <row r="11" spans="1:47" s="4" customFormat="1" ht="21" customHeight="1" x14ac:dyDescent="0.25">
      <c r="A11" s="12">
        <v>3</v>
      </c>
      <c r="B11" s="17" t="s">
        <v>37</v>
      </c>
      <c r="C11" s="13" t="s">
        <v>8</v>
      </c>
      <c r="D11" s="15">
        <v>1</v>
      </c>
      <c r="E11" s="10"/>
      <c r="F11" s="11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</row>
    <row r="12" spans="1:47" s="4" customFormat="1" ht="21" customHeight="1" x14ac:dyDescent="0.25">
      <c r="A12" s="12">
        <v>4</v>
      </c>
      <c r="B12" s="17" t="s">
        <v>35</v>
      </c>
      <c r="C12" s="13" t="s">
        <v>11</v>
      </c>
      <c r="D12" s="15">
        <v>1</v>
      </c>
      <c r="E12" s="16"/>
      <c r="F12" s="11">
        <f t="shared" si="0"/>
        <v>0</v>
      </c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</row>
    <row r="13" spans="1:47" s="4" customFormat="1" ht="21.6" customHeight="1" x14ac:dyDescent="0.25">
      <c r="A13" s="12">
        <v>5</v>
      </c>
      <c r="B13" s="17" t="s">
        <v>36</v>
      </c>
      <c r="C13" s="13" t="s">
        <v>8</v>
      </c>
      <c r="D13" s="15">
        <v>1</v>
      </c>
      <c r="E13" s="16"/>
      <c r="F13" s="11">
        <f t="shared" si="0"/>
        <v>0</v>
      </c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</row>
    <row r="14" spans="1:47" s="4" customFormat="1" ht="12.75" customHeight="1" thickBot="1" x14ac:dyDescent="0.3">
      <c r="A14" s="45" t="s">
        <v>30</v>
      </c>
      <c r="B14" s="46"/>
      <c r="C14" s="46"/>
      <c r="D14" s="46"/>
      <c r="E14" s="46"/>
      <c r="F14" s="29">
        <f>SUM(F9:F13)</f>
        <v>0</v>
      </c>
      <c r="G14" s="1"/>
      <c r="H14" s="1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</row>
    <row r="15" spans="1:47" s="4" customFormat="1" ht="12.75" customHeight="1" x14ac:dyDescent="0.25">
      <c r="A15" s="42" t="s">
        <v>23</v>
      </c>
      <c r="B15" s="43"/>
      <c r="C15" s="43"/>
      <c r="D15" s="43"/>
      <c r="E15" s="43"/>
      <c r="F15" s="44"/>
      <c r="G15" s="1"/>
      <c r="H15" s="1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</row>
    <row r="16" spans="1:47" s="4" customFormat="1" ht="10.95" customHeight="1" x14ac:dyDescent="0.25">
      <c r="A16" s="12">
        <v>6</v>
      </c>
      <c r="B16" s="17" t="s">
        <v>10</v>
      </c>
      <c r="C16" s="13" t="s">
        <v>8</v>
      </c>
      <c r="D16" s="15">
        <v>1</v>
      </c>
      <c r="E16" s="16"/>
      <c r="F16" s="11">
        <f t="shared" ref="F16:F17" si="1">SUM(D16*E16)</f>
        <v>0</v>
      </c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</row>
    <row r="17" spans="1:50" s="25" customFormat="1" ht="10.95" customHeight="1" x14ac:dyDescent="0.25">
      <c r="A17" s="12">
        <v>7</v>
      </c>
      <c r="B17" s="18" t="s">
        <v>15</v>
      </c>
      <c r="C17" s="26" t="s">
        <v>11</v>
      </c>
      <c r="D17" s="27">
        <v>1</v>
      </c>
      <c r="E17" s="28"/>
      <c r="F17" s="11">
        <f t="shared" si="1"/>
        <v>0</v>
      </c>
      <c r="G17" s="24"/>
      <c r="H17" s="24"/>
    </row>
    <row r="18" spans="1:50" s="4" customFormat="1" ht="21" customHeight="1" x14ac:dyDescent="0.25">
      <c r="A18" s="12">
        <v>8</v>
      </c>
      <c r="B18" s="36" t="s">
        <v>38</v>
      </c>
      <c r="C18" s="26" t="s">
        <v>39</v>
      </c>
      <c r="D18" s="23">
        <v>150</v>
      </c>
      <c r="E18" s="10"/>
      <c r="F18" s="11">
        <f t="shared" ref="F18:F22" si="2">SUM(D18*E18)</f>
        <v>0</v>
      </c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</row>
    <row r="19" spans="1:50" s="4" customFormat="1" ht="42" customHeight="1" x14ac:dyDescent="0.25">
      <c r="A19" s="12">
        <v>9</v>
      </c>
      <c r="B19" s="18" t="s">
        <v>40</v>
      </c>
      <c r="C19" s="26" t="s">
        <v>39</v>
      </c>
      <c r="D19" s="23">
        <v>135</v>
      </c>
      <c r="E19" s="10"/>
      <c r="F19" s="11">
        <f t="shared" si="2"/>
        <v>0</v>
      </c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</row>
    <row r="20" spans="1:50" s="20" customFormat="1" ht="21.6" customHeight="1" x14ac:dyDescent="0.25">
      <c r="A20" s="12">
        <v>10</v>
      </c>
      <c r="B20" s="18" t="s">
        <v>12</v>
      </c>
      <c r="C20" s="22" t="s">
        <v>13</v>
      </c>
      <c r="D20" s="19">
        <v>1</v>
      </c>
      <c r="E20" s="10"/>
      <c r="F20" s="11">
        <f t="shared" si="2"/>
        <v>0</v>
      </c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</row>
    <row r="21" spans="1:50" s="4" customFormat="1" ht="21.6" customHeight="1" x14ac:dyDescent="0.25">
      <c r="A21" s="12">
        <v>11</v>
      </c>
      <c r="B21" s="21" t="s">
        <v>18</v>
      </c>
      <c r="C21" s="22" t="s">
        <v>13</v>
      </c>
      <c r="D21" s="23">
        <v>1</v>
      </c>
      <c r="E21" s="10"/>
      <c r="F21" s="11">
        <f t="shared" si="2"/>
        <v>0</v>
      </c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</row>
    <row r="22" spans="1:50" s="4" customFormat="1" ht="10.95" customHeight="1" x14ac:dyDescent="0.25">
      <c r="A22" s="12">
        <v>12</v>
      </c>
      <c r="B22" s="21" t="s">
        <v>14</v>
      </c>
      <c r="C22" s="22" t="s">
        <v>13</v>
      </c>
      <c r="D22" s="23">
        <v>1</v>
      </c>
      <c r="E22" s="10"/>
      <c r="F22" s="11">
        <f t="shared" si="2"/>
        <v>0</v>
      </c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</row>
    <row r="23" spans="1:50" s="4" customFormat="1" ht="12.75" customHeight="1" thickBot="1" x14ac:dyDescent="0.3">
      <c r="A23" s="45" t="s">
        <v>24</v>
      </c>
      <c r="B23" s="46"/>
      <c r="C23" s="46"/>
      <c r="D23" s="46"/>
      <c r="E23" s="46"/>
      <c r="F23" s="29">
        <f>SUM(F16:F22)</f>
        <v>0</v>
      </c>
      <c r="G23" s="1"/>
      <c r="H23" s="1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</row>
    <row r="24" spans="1:50" s="4" customFormat="1" ht="12.75" customHeight="1" x14ac:dyDescent="0.25">
      <c r="A24" s="42" t="s">
        <v>26</v>
      </c>
      <c r="B24" s="43"/>
      <c r="C24" s="43"/>
      <c r="D24" s="43"/>
      <c r="E24" s="43"/>
      <c r="F24" s="44"/>
      <c r="G24" s="1"/>
      <c r="H24" s="1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</row>
    <row r="25" spans="1:50" s="25" customFormat="1" ht="10.95" customHeight="1" x14ac:dyDescent="0.25">
      <c r="A25" s="12">
        <v>13</v>
      </c>
      <c r="B25" s="18" t="s">
        <v>15</v>
      </c>
      <c r="C25" s="26" t="s">
        <v>11</v>
      </c>
      <c r="D25" s="27">
        <v>1</v>
      </c>
      <c r="E25" s="28"/>
      <c r="F25" s="11">
        <f>SUM(D25*E25)</f>
        <v>0</v>
      </c>
      <c r="G25" s="24"/>
      <c r="H25" s="24"/>
    </row>
    <row r="26" spans="1:50" s="4" customFormat="1" ht="21" customHeight="1" x14ac:dyDescent="0.25">
      <c r="A26" s="12">
        <v>14</v>
      </c>
      <c r="B26" s="36" t="s">
        <v>38</v>
      </c>
      <c r="C26" s="26" t="s">
        <v>39</v>
      </c>
      <c r="D26" s="23">
        <v>2000</v>
      </c>
      <c r="E26" s="10"/>
      <c r="F26" s="11">
        <f t="shared" ref="F26:F31" si="3">SUM(D26*E26)</f>
        <v>0</v>
      </c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</row>
    <row r="27" spans="1:50" s="4" customFormat="1" ht="21" customHeight="1" x14ac:dyDescent="0.25">
      <c r="A27" s="12">
        <v>15</v>
      </c>
      <c r="B27" s="18" t="s">
        <v>42</v>
      </c>
      <c r="C27" s="26" t="s">
        <v>39</v>
      </c>
      <c r="D27" s="23">
        <v>1800</v>
      </c>
      <c r="E27" s="10"/>
      <c r="F27" s="11">
        <f t="shared" si="3"/>
        <v>0</v>
      </c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</row>
    <row r="28" spans="1:50" s="4" customFormat="1" ht="42" customHeight="1" x14ac:dyDescent="0.25">
      <c r="A28" s="12">
        <v>16</v>
      </c>
      <c r="B28" s="18" t="s">
        <v>40</v>
      </c>
      <c r="C28" s="26" t="s">
        <v>39</v>
      </c>
      <c r="D28" s="35">
        <v>1800</v>
      </c>
      <c r="E28" s="10"/>
      <c r="F28" s="11">
        <f t="shared" si="3"/>
        <v>0</v>
      </c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</row>
    <row r="29" spans="1:50" s="4" customFormat="1" ht="10.5" customHeight="1" x14ac:dyDescent="0.25">
      <c r="A29" s="12">
        <v>17</v>
      </c>
      <c r="B29" s="21" t="s">
        <v>47</v>
      </c>
      <c r="C29" s="22" t="s">
        <v>13</v>
      </c>
      <c r="D29" s="23">
        <v>1</v>
      </c>
      <c r="E29" s="10"/>
      <c r="F29" s="11">
        <f>SUM(D29*E29)</f>
        <v>0</v>
      </c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</row>
    <row r="30" spans="1:50" s="4" customFormat="1" ht="21.6" customHeight="1" x14ac:dyDescent="0.25">
      <c r="A30" s="12">
        <v>18</v>
      </c>
      <c r="B30" s="21" t="s">
        <v>18</v>
      </c>
      <c r="C30" s="22" t="s">
        <v>13</v>
      </c>
      <c r="D30" s="23">
        <v>1</v>
      </c>
      <c r="E30" s="10"/>
      <c r="F30" s="11">
        <f t="shared" si="3"/>
        <v>0</v>
      </c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</row>
    <row r="31" spans="1:50" s="4" customFormat="1" ht="10.95" customHeight="1" x14ac:dyDescent="0.25">
      <c r="A31" s="12">
        <v>19</v>
      </c>
      <c r="B31" s="21" t="s">
        <v>14</v>
      </c>
      <c r="C31" s="22" t="s">
        <v>13</v>
      </c>
      <c r="D31" s="23">
        <v>1</v>
      </c>
      <c r="E31" s="10"/>
      <c r="F31" s="11">
        <f t="shared" si="3"/>
        <v>0</v>
      </c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</row>
    <row r="32" spans="1:50" s="4" customFormat="1" ht="12.75" customHeight="1" thickBot="1" x14ac:dyDescent="0.3">
      <c r="A32" s="45" t="s">
        <v>25</v>
      </c>
      <c r="B32" s="46"/>
      <c r="C32" s="46"/>
      <c r="D32" s="46"/>
      <c r="E32" s="46"/>
      <c r="F32" s="29">
        <f>SUM(F25:F31)</f>
        <v>0</v>
      </c>
      <c r="G32" s="1"/>
      <c r="H32" s="1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</row>
    <row r="33" spans="1:195" s="4" customFormat="1" ht="12.75" customHeight="1" x14ac:dyDescent="0.25">
      <c r="A33" s="42" t="s">
        <v>27</v>
      </c>
      <c r="B33" s="43"/>
      <c r="C33" s="43"/>
      <c r="D33" s="43"/>
      <c r="E33" s="43"/>
      <c r="F33" s="44"/>
      <c r="G33" s="1"/>
      <c r="H33" s="1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</row>
    <row r="34" spans="1:195" s="4" customFormat="1" ht="10.95" customHeight="1" x14ac:dyDescent="0.25">
      <c r="A34" s="12">
        <v>20</v>
      </c>
      <c r="B34" s="17" t="s">
        <v>10</v>
      </c>
      <c r="C34" s="13" t="s">
        <v>8</v>
      </c>
      <c r="D34" s="15">
        <v>1</v>
      </c>
      <c r="E34" s="16"/>
      <c r="F34" s="11">
        <f t="shared" ref="F34:F36" si="4">SUM(D34*E34)</f>
        <v>0</v>
      </c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</row>
    <row r="35" spans="1:195" s="25" customFormat="1" ht="10.95" customHeight="1" x14ac:dyDescent="0.25">
      <c r="A35" s="12">
        <v>21</v>
      </c>
      <c r="B35" s="18" t="s">
        <v>15</v>
      </c>
      <c r="C35" s="26" t="s">
        <v>11</v>
      </c>
      <c r="D35" s="27">
        <v>1</v>
      </c>
      <c r="E35" s="28"/>
      <c r="F35" s="11">
        <f t="shared" si="4"/>
        <v>0</v>
      </c>
      <c r="G35" s="24"/>
      <c r="H35" s="24"/>
    </row>
    <row r="36" spans="1:195" s="4" customFormat="1" ht="21.6" customHeight="1" x14ac:dyDescent="0.25">
      <c r="A36" s="12">
        <v>22</v>
      </c>
      <c r="B36" s="37" t="s">
        <v>21</v>
      </c>
      <c r="C36" s="26" t="s">
        <v>39</v>
      </c>
      <c r="D36" s="35">
        <v>6850</v>
      </c>
      <c r="E36" s="10"/>
      <c r="F36" s="11">
        <f t="shared" si="4"/>
        <v>0</v>
      </c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</row>
    <row r="37" spans="1:195" s="4" customFormat="1" ht="10.5" customHeight="1" x14ac:dyDescent="0.25">
      <c r="A37" s="12">
        <v>23</v>
      </c>
      <c r="B37" s="36" t="s">
        <v>43</v>
      </c>
      <c r="C37" s="26" t="s">
        <v>39</v>
      </c>
      <c r="D37" s="35">
        <v>7150</v>
      </c>
      <c r="E37" s="10"/>
      <c r="F37" s="11">
        <f t="shared" ref="F37:F44" si="5">SUM(D37*E37)</f>
        <v>0</v>
      </c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</row>
    <row r="38" spans="1:195" s="4" customFormat="1" ht="21.6" customHeight="1" x14ac:dyDescent="0.25">
      <c r="A38" s="12">
        <v>24</v>
      </c>
      <c r="B38" s="18" t="s">
        <v>20</v>
      </c>
      <c r="C38" s="30" t="s">
        <v>19</v>
      </c>
      <c r="D38" s="35">
        <v>7150</v>
      </c>
      <c r="E38" s="10"/>
      <c r="F38" s="11">
        <f t="shared" ref="F38:F40" si="6">SUM(D38*E38)</f>
        <v>0</v>
      </c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</row>
    <row r="39" spans="1:195" s="4" customFormat="1" ht="21" customHeight="1" x14ac:dyDescent="0.25">
      <c r="A39" s="12">
        <v>25</v>
      </c>
      <c r="B39" s="18" t="s">
        <v>41</v>
      </c>
      <c r="C39" s="26" t="s">
        <v>39</v>
      </c>
      <c r="D39" s="23">
        <v>7150</v>
      </c>
      <c r="E39" s="10"/>
      <c r="F39" s="11">
        <f t="shared" si="6"/>
        <v>0</v>
      </c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</row>
    <row r="40" spans="1:195" s="4" customFormat="1" ht="42" customHeight="1" x14ac:dyDescent="0.25">
      <c r="A40" s="12">
        <v>26</v>
      </c>
      <c r="B40" s="18" t="s">
        <v>40</v>
      </c>
      <c r="C40" s="26" t="s">
        <v>39</v>
      </c>
      <c r="D40" s="35">
        <v>7150</v>
      </c>
      <c r="E40" s="10"/>
      <c r="F40" s="11">
        <f t="shared" si="6"/>
        <v>0</v>
      </c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</row>
    <row r="41" spans="1:195" s="4" customFormat="1" ht="10.95" customHeight="1" x14ac:dyDescent="0.25">
      <c r="A41" s="12">
        <v>27</v>
      </c>
      <c r="B41" s="38" t="s">
        <v>48</v>
      </c>
      <c r="C41" s="32" t="s">
        <v>44</v>
      </c>
      <c r="D41" s="27">
        <v>1160</v>
      </c>
      <c r="E41" s="10"/>
      <c r="F41" s="11">
        <f t="shared" si="5"/>
        <v>0</v>
      </c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</row>
    <row r="42" spans="1:195" s="4" customFormat="1" ht="21" customHeight="1" x14ac:dyDescent="0.25">
      <c r="A42" s="12">
        <v>28</v>
      </c>
      <c r="B42" s="38" t="s">
        <v>49</v>
      </c>
      <c r="C42" s="32" t="s">
        <v>8</v>
      </c>
      <c r="D42" s="39">
        <v>460</v>
      </c>
      <c r="E42" s="10"/>
      <c r="F42" s="11">
        <f t="shared" si="5"/>
        <v>0</v>
      </c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</row>
    <row r="43" spans="1:195" s="4" customFormat="1" ht="21" customHeight="1" x14ac:dyDescent="0.25">
      <c r="A43" s="12">
        <v>29</v>
      </c>
      <c r="B43" s="40" t="s">
        <v>46</v>
      </c>
      <c r="C43" s="41" t="s">
        <v>13</v>
      </c>
      <c r="D43" s="39">
        <v>4</v>
      </c>
      <c r="E43" s="10"/>
      <c r="F43" s="11">
        <f t="shared" si="5"/>
        <v>0</v>
      </c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14"/>
      <c r="AS43" s="14"/>
      <c r="AT43" s="14"/>
      <c r="AU43" s="14"/>
    </row>
    <row r="44" spans="1:195" s="4" customFormat="1" ht="21" customHeight="1" x14ac:dyDescent="0.25">
      <c r="A44" s="12">
        <v>30</v>
      </c>
      <c r="B44" s="31" t="s">
        <v>45</v>
      </c>
      <c r="C44" s="32" t="s">
        <v>44</v>
      </c>
      <c r="D44" s="34">
        <v>600</v>
      </c>
      <c r="E44" s="10"/>
      <c r="F44" s="11">
        <f t="shared" si="5"/>
        <v>0</v>
      </c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14"/>
      <c r="AS44" s="14"/>
      <c r="AT44" s="14"/>
      <c r="AU44" s="14"/>
    </row>
    <row r="45" spans="1:195" s="4" customFormat="1" ht="12.75" customHeight="1" thickBot="1" x14ac:dyDescent="0.3">
      <c r="A45" s="45" t="s">
        <v>28</v>
      </c>
      <c r="B45" s="46"/>
      <c r="C45" s="46"/>
      <c r="D45" s="46"/>
      <c r="E45" s="46"/>
      <c r="F45" s="29">
        <f>SUM(F34:F44)</f>
        <v>0</v>
      </c>
      <c r="G45" s="1"/>
      <c r="H45" s="1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</row>
    <row r="46" spans="1:195" ht="24" customHeight="1" thickBot="1" x14ac:dyDescent="0.3">
      <c r="A46" s="8"/>
      <c r="C46" s="47" t="s">
        <v>1</v>
      </c>
      <c r="D46" s="48"/>
      <c r="E46" s="64">
        <f>F23+F14+F45+F32</f>
        <v>0</v>
      </c>
      <c r="F46" s="65"/>
      <c r="AV46" s="14"/>
      <c r="AW46" s="14"/>
      <c r="AX46" s="14"/>
      <c r="AY46" s="14"/>
      <c r="AZ46" s="14"/>
      <c r="BA46" s="14"/>
      <c r="BB46" s="14"/>
      <c r="BC46" s="14"/>
      <c r="BD46" s="14"/>
      <c r="BE46" s="14"/>
      <c r="BF46" s="14"/>
      <c r="BG46" s="14"/>
      <c r="BH46" s="14"/>
      <c r="BI46" s="14"/>
      <c r="BJ46" s="14"/>
      <c r="BK46" s="14"/>
      <c r="BL46" s="14"/>
      <c r="BM46" s="14"/>
      <c r="BN46" s="14"/>
      <c r="BO46" s="14"/>
      <c r="BP46" s="14"/>
      <c r="BQ46" s="14"/>
      <c r="BR46" s="14"/>
      <c r="BS46" s="14"/>
      <c r="BT46" s="14"/>
      <c r="BU46" s="14"/>
      <c r="BV46" s="14"/>
      <c r="BW46" s="14"/>
      <c r="BX46" s="14"/>
      <c r="BY46" s="14"/>
      <c r="BZ46" s="14"/>
      <c r="CA46" s="14"/>
      <c r="CB46" s="14"/>
      <c r="CC46" s="14"/>
      <c r="CD46" s="14"/>
      <c r="CE46" s="14"/>
      <c r="CF46" s="14"/>
      <c r="CG46" s="14"/>
      <c r="CH46" s="14"/>
      <c r="CI46" s="14"/>
      <c r="CJ46" s="14"/>
      <c r="CK46" s="14"/>
      <c r="CL46" s="14"/>
      <c r="CM46" s="14"/>
      <c r="CN46" s="14"/>
      <c r="CO46" s="14"/>
      <c r="CP46" s="14"/>
      <c r="CQ46" s="14"/>
      <c r="CR46" s="14"/>
      <c r="CS46" s="14"/>
      <c r="CT46" s="14"/>
      <c r="CU46" s="14"/>
      <c r="CV46" s="14"/>
      <c r="CW46" s="14"/>
      <c r="CX46" s="14"/>
      <c r="CY46" s="14"/>
      <c r="CZ46" s="14"/>
      <c r="DA46" s="14"/>
      <c r="DB46" s="14"/>
      <c r="DC46" s="14"/>
      <c r="DD46" s="14"/>
      <c r="DE46" s="14"/>
      <c r="DF46" s="14"/>
      <c r="DG46" s="14"/>
      <c r="DH46" s="14"/>
      <c r="DI46" s="14"/>
      <c r="DJ46" s="14"/>
      <c r="DK46" s="14"/>
      <c r="DL46" s="14"/>
      <c r="DM46" s="14"/>
      <c r="DN46" s="14"/>
      <c r="DO46" s="14"/>
      <c r="DP46" s="14"/>
      <c r="DQ46" s="14"/>
      <c r="DR46" s="14"/>
      <c r="DS46" s="14"/>
      <c r="DT46" s="14"/>
      <c r="DU46" s="14"/>
      <c r="DV46" s="14"/>
      <c r="DW46" s="14"/>
      <c r="DX46" s="14"/>
      <c r="DY46" s="14"/>
      <c r="DZ46" s="14"/>
      <c r="EA46" s="14"/>
      <c r="EB46" s="14"/>
      <c r="EC46" s="14"/>
      <c r="ED46" s="14"/>
      <c r="EE46" s="14"/>
      <c r="EF46" s="14"/>
      <c r="EG46" s="14"/>
      <c r="EH46" s="14"/>
      <c r="EI46" s="14"/>
      <c r="EJ46" s="14"/>
      <c r="EK46" s="14"/>
      <c r="EL46" s="14"/>
      <c r="EM46" s="14"/>
      <c r="EN46" s="14"/>
      <c r="EO46" s="14"/>
      <c r="EP46" s="14"/>
      <c r="EQ46" s="14"/>
      <c r="ER46" s="14"/>
      <c r="ES46" s="14"/>
      <c r="ET46" s="14"/>
      <c r="EU46" s="14"/>
      <c r="EV46" s="14"/>
      <c r="EW46" s="14"/>
      <c r="EX46" s="14"/>
      <c r="EY46" s="14"/>
      <c r="EZ46" s="14"/>
      <c r="FA46" s="14"/>
      <c r="FB46" s="14"/>
      <c r="FC46" s="14"/>
      <c r="FD46" s="14"/>
      <c r="FE46" s="14"/>
      <c r="FF46" s="14"/>
      <c r="FG46" s="14"/>
      <c r="FH46" s="14"/>
      <c r="FI46" s="14"/>
      <c r="FJ46" s="14"/>
      <c r="FK46" s="14"/>
      <c r="FL46" s="14"/>
      <c r="FM46" s="14"/>
      <c r="FN46" s="14"/>
      <c r="FO46" s="14"/>
      <c r="FP46" s="14"/>
      <c r="FQ46" s="14"/>
      <c r="FR46" s="14"/>
      <c r="FS46" s="14"/>
      <c r="FT46" s="14"/>
      <c r="FU46" s="14"/>
      <c r="FV46" s="14"/>
      <c r="FW46" s="14"/>
      <c r="FX46" s="14"/>
      <c r="FY46" s="14"/>
      <c r="FZ46" s="14"/>
      <c r="GA46" s="14"/>
      <c r="GB46" s="14"/>
      <c r="GC46" s="14"/>
      <c r="GD46" s="14"/>
      <c r="GE46" s="14"/>
      <c r="GF46" s="14"/>
      <c r="GG46" s="14"/>
      <c r="GH46" s="14"/>
      <c r="GI46" s="14"/>
      <c r="GJ46" s="14"/>
      <c r="GK46" s="14"/>
      <c r="GL46" s="14"/>
      <c r="GM46" s="14"/>
    </row>
    <row r="47" spans="1:195" s="14" customFormat="1" ht="10.95" customHeight="1" x14ac:dyDescent="0.25">
      <c r="A47" s="63" t="s">
        <v>50</v>
      </c>
      <c r="B47" s="63"/>
      <c r="C47" s="63"/>
      <c r="D47" s="63"/>
      <c r="E47" s="63"/>
      <c r="F47" s="63"/>
    </row>
    <row r="48" spans="1:195" s="14" customFormat="1" ht="10.95" customHeight="1" x14ac:dyDescent="0.25">
      <c r="A48" s="63" t="s">
        <v>51</v>
      </c>
      <c r="B48" s="63"/>
      <c r="C48" s="63"/>
      <c r="D48" s="63"/>
      <c r="E48" s="63"/>
      <c r="F48" s="63"/>
    </row>
    <row r="49" spans="1:188" s="14" customFormat="1" ht="10.95" customHeight="1" x14ac:dyDescent="0.25">
      <c r="A49" s="3"/>
      <c r="B49" s="63" t="s">
        <v>7</v>
      </c>
      <c r="C49" s="63"/>
      <c r="D49" s="63"/>
      <c r="E49" s="63"/>
      <c r="F49" s="63"/>
    </row>
    <row r="50" spans="1:188" s="14" customFormat="1" ht="10.95" customHeight="1" x14ac:dyDescent="0.25">
      <c r="A50" s="63" t="s">
        <v>52</v>
      </c>
      <c r="B50" s="63"/>
      <c r="C50" s="63"/>
      <c r="D50" s="63"/>
      <c r="E50" s="63"/>
      <c r="F50" s="63"/>
    </row>
    <row r="51" spans="1:188" s="14" customFormat="1" ht="10.95" customHeight="1" x14ac:dyDescent="0.25">
      <c r="A51" s="63" t="s">
        <v>53</v>
      </c>
      <c r="B51" s="63"/>
      <c r="C51" s="63"/>
      <c r="D51" s="63"/>
      <c r="E51" s="63"/>
      <c r="F51" s="63"/>
    </row>
    <row r="52" spans="1:188" s="14" customFormat="1" ht="10.95" customHeight="1" x14ac:dyDescent="0.25">
      <c r="A52" s="63" t="s">
        <v>54</v>
      </c>
      <c r="B52" s="63"/>
      <c r="C52" s="63"/>
      <c r="D52" s="63"/>
      <c r="E52" s="63"/>
      <c r="F52" s="63"/>
    </row>
    <row r="53" spans="1:188" s="14" customFormat="1" ht="10.95" customHeight="1" x14ac:dyDescent="0.25">
      <c r="A53" s="3"/>
      <c r="B53" s="63" t="s">
        <v>16</v>
      </c>
      <c r="C53" s="63"/>
      <c r="D53" s="63"/>
      <c r="E53" s="63"/>
      <c r="F53" s="63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  <c r="DP53" s="2"/>
      <c r="DQ53" s="2"/>
      <c r="DR53" s="2"/>
      <c r="DS53" s="2"/>
      <c r="DT53" s="2"/>
      <c r="DU53" s="2"/>
      <c r="DV53" s="2"/>
      <c r="DW53" s="2"/>
      <c r="DX53" s="2"/>
      <c r="DY53" s="2"/>
      <c r="DZ53" s="2"/>
      <c r="EA53" s="2"/>
      <c r="EB53" s="2"/>
      <c r="EC53" s="2"/>
      <c r="ED53" s="2"/>
      <c r="EE53" s="2"/>
      <c r="EF53" s="2"/>
      <c r="EG53" s="2"/>
      <c r="EH53" s="2"/>
      <c r="EI53" s="2"/>
      <c r="EJ53" s="2"/>
      <c r="EK53" s="2"/>
      <c r="EL53" s="2"/>
      <c r="EM53" s="2"/>
      <c r="EN53" s="2"/>
      <c r="EO53" s="2"/>
      <c r="EP53" s="2"/>
      <c r="EQ53" s="2"/>
      <c r="ER53" s="2"/>
      <c r="ES53" s="2"/>
      <c r="ET53" s="2"/>
      <c r="EU53" s="2"/>
      <c r="EV53" s="2"/>
      <c r="EW53" s="2"/>
      <c r="EX53" s="2"/>
      <c r="EY53" s="2"/>
      <c r="EZ53" s="2"/>
      <c r="FA53" s="2"/>
      <c r="FB53" s="2"/>
      <c r="FC53" s="2"/>
      <c r="FD53" s="2"/>
      <c r="FE53" s="2"/>
      <c r="FF53" s="2"/>
      <c r="FG53" s="2"/>
      <c r="FH53" s="2"/>
      <c r="FI53" s="2"/>
      <c r="FJ53" s="2"/>
      <c r="FK53" s="2"/>
      <c r="FL53" s="2"/>
      <c r="FM53" s="2"/>
      <c r="FN53" s="2"/>
      <c r="FO53" s="2"/>
      <c r="FP53" s="2"/>
      <c r="FQ53" s="2"/>
      <c r="FR53" s="2"/>
      <c r="FS53" s="2"/>
      <c r="FT53" s="2"/>
      <c r="FU53" s="2"/>
      <c r="FV53" s="2"/>
      <c r="FW53" s="2"/>
      <c r="FX53" s="2"/>
      <c r="FY53" s="2"/>
      <c r="FZ53" s="2"/>
      <c r="GA53" s="2"/>
      <c r="GB53" s="2"/>
      <c r="GC53" s="2"/>
      <c r="GD53" s="2"/>
      <c r="GE53" s="2"/>
      <c r="GF53" s="2"/>
    </row>
    <row r="54" spans="1:188" s="14" customFormat="1" ht="10.95" customHeight="1" x14ac:dyDescent="0.25">
      <c r="A54" s="3"/>
      <c r="B54" s="63" t="s">
        <v>17</v>
      </c>
      <c r="C54" s="63"/>
      <c r="D54" s="63"/>
      <c r="E54" s="63"/>
      <c r="F54" s="63"/>
    </row>
  </sheetData>
  <mergeCells count="25">
    <mergeCell ref="B54:F54"/>
    <mergeCell ref="B53:F53"/>
    <mergeCell ref="A52:F52"/>
    <mergeCell ref="A32:E32"/>
    <mergeCell ref="A33:F33"/>
    <mergeCell ref="A45:E45"/>
    <mergeCell ref="A51:F51"/>
    <mergeCell ref="A50:F50"/>
    <mergeCell ref="B49:F49"/>
    <mergeCell ref="A48:F48"/>
    <mergeCell ref="A47:F47"/>
    <mergeCell ref="A1:F1"/>
    <mergeCell ref="A5:A7"/>
    <mergeCell ref="B5:B7"/>
    <mergeCell ref="C5:C7"/>
    <mergeCell ref="D5:D6"/>
    <mergeCell ref="E5:E7"/>
    <mergeCell ref="F5:F7"/>
    <mergeCell ref="A8:F8"/>
    <mergeCell ref="A14:E14"/>
    <mergeCell ref="A15:F15"/>
    <mergeCell ref="A23:E23"/>
    <mergeCell ref="C46:D46"/>
    <mergeCell ref="E46:F46"/>
    <mergeCell ref="A24:F24"/>
  </mergeCells>
  <phoneticPr fontId="2" type="noConversion"/>
  <conditionalFormatting sqref="B19">
    <cfRule type="cellIs" dxfId="2" priority="3" stopIfTrue="1" operator="equal">
      <formula>0</formula>
    </cfRule>
  </conditionalFormatting>
  <conditionalFormatting sqref="B28:B29">
    <cfRule type="cellIs" dxfId="1" priority="2" stopIfTrue="1" operator="equal">
      <formula>0</formula>
    </cfRule>
  </conditionalFormatting>
  <conditionalFormatting sqref="B40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Helbe Peiker</cp:lastModifiedBy>
  <cp:lastPrinted>2021-12-02T07:42:39Z</cp:lastPrinted>
  <dcterms:created xsi:type="dcterms:W3CDTF">2011-04-14T10:56:35Z</dcterms:created>
  <dcterms:modified xsi:type="dcterms:W3CDTF">2025-06-04T06:46:32Z</dcterms:modified>
</cp:coreProperties>
</file>